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docserve\docserve\free_space(1010000000)\25_脱炭素地域創出促進担当\第2回申請\51_補助要綱\令和７年度\01_補助要綱制定\03_CO2排出削減量計算書\★HP公開\"/>
    </mc:Choice>
  </mc:AlternateContent>
  <xr:revisionPtr revIDLastSave="0" documentId="13_ncr:1_{90357089-402F-4EBF-9BDC-1C181E64E0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太陽光発電設備" sheetId="6" r:id="rId1"/>
  </sheets>
  <definedNames>
    <definedName name="_xlnm.Print_Area" localSheetId="0">太陽光発電設備!$A$1:$I$26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6" l="1"/>
  <c r="H21" i="6" s="1"/>
  <c r="G20" i="6"/>
  <c r="H20" i="6" s="1"/>
  <c r="G19" i="6"/>
  <c r="H19" i="6" s="1"/>
  <c r="G18" i="6"/>
  <c r="H18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10" i="6"/>
  <c r="H10" i="6" s="1"/>
  <c r="G9" i="6"/>
  <c r="H9" i="6" s="1"/>
  <c r="G8" i="6"/>
  <c r="H8" i="6" s="1"/>
  <c r="G7" i="6"/>
  <c r="G6" i="6"/>
  <c r="H6" i="6" s="1"/>
  <c r="H7" i="6" l="1"/>
  <c r="E24" i="6" s="1"/>
  <c r="E25" i="6" s="1"/>
</calcChain>
</file>

<file path=xl/sharedStrings.xml><?xml version="1.0" encoding="utf-8"?>
<sst xmlns="http://schemas.openxmlformats.org/spreadsheetml/2006/main" count="28" uniqueCount="28">
  <si>
    <t>NO.</t>
    <phoneticPr fontId="3"/>
  </si>
  <si>
    <t>事務所１</t>
    <rPh sb="0" eb="2">
      <t>ジム</t>
    </rPh>
    <rPh sb="2" eb="3">
      <t>ショ</t>
    </rPh>
    <phoneticPr fontId="2"/>
  </si>
  <si>
    <t>例</t>
    <rPh sb="0" eb="1">
      <t>レイ</t>
    </rPh>
    <phoneticPr fontId="2"/>
  </si>
  <si>
    <t>建物名</t>
    <rPh sb="0" eb="2">
      <t>タテモノ</t>
    </rPh>
    <rPh sb="2" eb="3">
      <t>メイ</t>
    </rPh>
    <phoneticPr fontId="3"/>
  </si>
  <si>
    <t>設備メーカー</t>
    <rPh sb="0" eb="2">
      <t>セツビ</t>
    </rPh>
    <phoneticPr fontId="2"/>
  </si>
  <si>
    <t>設備型番</t>
    <rPh sb="0" eb="2">
      <t>セツビ</t>
    </rPh>
    <phoneticPr fontId="2"/>
  </si>
  <si>
    <t>耐用年数[年]</t>
    <rPh sb="0" eb="4">
      <t>タイヨウネンスウ</t>
    </rPh>
    <rPh sb="5" eb="6">
      <t>ネン</t>
    </rPh>
    <phoneticPr fontId="3"/>
  </si>
  <si>
    <t>年間発電量
[kWh/年]</t>
    <rPh sb="0" eb="2">
      <t>ネンカン</t>
    </rPh>
    <rPh sb="2" eb="4">
      <t>ハツデン</t>
    </rPh>
    <rPh sb="4" eb="5">
      <t>リョウ</t>
    </rPh>
    <rPh sb="11" eb="12">
      <t>ネン</t>
    </rPh>
    <phoneticPr fontId="2"/>
  </si>
  <si>
    <t>CO2排出係数[kg-CO2/kWh]</t>
    <rPh sb="3" eb="5">
      <t>ハイシュツ</t>
    </rPh>
    <rPh sb="5" eb="6">
      <t>ガカリ</t>
    </rPh>
    <phoneticPr fontId="3"/>
  </si>
  <si>
    <t>（計算書の使い方）</t>
    <rPh sb="1" eb="4">
      <t>ケイサンショ</t>
    </rPh>
    <rPh sb="5" eb="6">
      <t>ツカ</t>
    </rPh>
    <rPh sb="7" eb="8">
      <t>カタ</t>
    </rPh>
    <phoneticPr fontId="2"/>
  </si>
  <si>
    <t>定数</t>
    <rPh sb="0" eb="2">
      <t>テイスウ</t>
    </rPh>
    <phoneticPr fontId="2"/>
  </si>
  <si>
    <t>計算結果</t>
    <rPh sb="0" eb="4">
      <t>ケイサンケッカ</t>
    </rPh>
    <phoneticPr fontId="2"/>
  </si>
  <si>
    <t>法定耐用年数</t>
    <rPh sb="0" eb="6">
      <t>ホウテイタイヨウネンスウ</t>
    </rPh>
    <phoneticPr fontId="2"/>
  </si>
  <si>
    <t>出典</t>
    <rPh sb="0" eb="2">
      <t>シュッテン</t>
    </rPh>
    <phoneticPr fontId="2"/>
  </si>
  <si>
    <t>項目</t>
    <rPh sb="0" eb="2">
      <t>コウモク</t>
    </rPh>
    <phoneticPr fontId="3"/>
  </si>
  <si>
    <t>値</t>
    <rPh sb="0" eb="1">
      <t>アタイ</t>
    </rPh>
    <phoneticPr fontId="2"/>
  </si>
  <si>
    <t>○○○株式会社</t>
    <rPh sb="3" eb="7">
      <t>カブシキガイシャ</t>
    </rPh>
    <phoneticPr fontId="2"/>
  </si>
  <si>
    <t>設備利用率[%]</t>
    <rPh sb="0" eb="2">
      <t>セツビ</t>
    </rPh>
    <rPh sb="2" eb="5">
      <t>リヨウリツ</t>
    </rPh>
    <phoneticPr fontId="3"/>
  </si>
  <si>
    <t>AB123-C4、CD567-E8</t>
    <phoneticPr fontId="2"/>
  </si>
  <si>
    <r>
      <t>黄色のセルに数値を入力すると、CO</t>
    </r>
    <r>
      <rPr>
        <vertAlign val="subscript"/>
        <sz val="14"/>
        <color theme="1"/>
        <rFont val="UD デジタル 教科書体 NK-R"/>
        <family val="1"/>
        <charset val="128"/>
      </rPr>
      <t>2</t>
    </r>
    <r>
      <rPr>
        <sz val="14"/>
        <color theme="1"/>
        <rFont val="UD デジタル 教科書体 NK-R"/>
        <family val="1"/>
        <charset val="128"/>
      </rPr>
      <t>排出削減量が自動で計算されます。</t>
    </r>
    <rPh sb="0" eb="2">
      <t>キイロ</t>
    </rPh>
    <rPh sb="6" eb="8">
      <t>スウチ</t>
    </rPh>
    <rPh sb="9" eb="11">
      <t>ニュウリョク</t>
    </rPh>
    <rPh sb="18" eb="23">
      <t>ハイシュツサクゲンリョウ</t>
    </rPh>
    <rPh sb="24" eb="26">
      <t>ジドウ</t>
    </rPh>
    <rPh sb="27" eb="29">
      <t>ケイサン</t>
    </rPh>
    <phoneticPr fontId="2"/>
  </si>
  <si>
    <t>発電出力
[kW]</t>
    <rPh sb="0" eb="4">
      <t>ハツデンシュツリョク</t>
    </rPh>
    <phoneticPr fontId="2"/>
  </si>
  <si>
    <t>年間CO2排出削減量
[t-CO2/年]</t>
    <rPh sb="0" eb="2">
      <t>ネンカン</t>
    </rPh>
    <rPh sb="5" eb="7">
      <t>ハイシュツ</t>
    </rPh>
    <rPh sb="7" eb="9">
      <t>サクゲン</t>
    </rPh>
    <rPh sb="9" eb="10">
      <t>リョウ</t>
    </rPh>
    <rPh sb="18" eb="19">
      <t>ネン</t>
    </rPh>
    <phoneticPr fontId="2"/>
  </si>
  <si>
    <t>年間総CO2排出削減量[t-CO2/年]</t>
    <rPh sb="0" eb="2">
      <t>ネンカン</t>
    </rPh>
    <rPh sb="2" eb="3">
      <t>ソウ</t>
    </rPh>
    <rPh sb="6" eb="8">
      <t>ハイシュツ</t>
    </rPh>
    <rPh sb="8" eb="10">
      <t>サクゲン</t>
    </rPh>
    <rPh sb="10" eb="11">
      <t>リョウ</t>
    </rPh>
    <phoneticPr fontId="2"/>
  </si>
  <si>
    <t>累積総CO2排出削減量[kg-CO2]</t>
    <rPh sb="0" eb="2">
      <t>ルイセキ</t>
    </rPh>
    <rPh sb="2" eb="3">
      <t>ソウ</t>
    </rPh>
    <rPh sb="6" eb="8">
      <t>ハイシュツ</t>
    </rPh>
    <rPh sb="8" eb="10">
      <t>サクゲン</t>
    </rPh>
    <rPh sb="10" eb="11">
      <t>リョウ</t>
    </rPh>
    <phoneticPr fontId="2"/>
  </si>
  <si>
    <t>「令和７年度以降の調達価格等に関する意見」における住宅用太陽光発電の想定値</t>
    <rPh sb="25" eb="33">
      <t>ジュウタクヨウタイヨウコウハツデン</t>
    </rPh>
    <rPh sb="34" eb="37">
      <t>ソウテイチ</t>
    </rPh>
    <phoneticPr fontId="2"/>
  </si>
  <si>
    <t>温室効果ガス排出量算定・報告・公表制度の電気事業者別排出係数（令和7年提出用）における代替値</t>
    <rPh sb="31" eb="33">
      <t>レイワ</t>
    </rPh>
    <rPh sb="34" eb="35">
      <t>ネン</t>
    </rPh>
    <rPh sb="35" eb="38">
      <t>テイシュツヨウ</t>
    </rPh>
    <rPh sb="43" eb="46">
      <t>ダイタイチ</t>
    </rPh>
    <phoneticPr fontId="2"/>
  </si>
  <si>
    <r>
      <t>太陽光発電設備導入に係るCO</t>
    </r>
    <r>
      <rPr>
        <b/>
        <vertAlign val="subscript"/>
        <sz val="20"/>
        <rFont val="UD デジタル 教科書体 NK-R"/>
        <family val="1"/>
        <charset val="128"/>
      </rPr>
      <t>2</t>
    </r>
    <r>
      <rPr>
        <b/>
        <sz val="20"/>
        <rFont val="UD デジタル 教科書体 NK-R"/>
        <family val="1"/>
        <charset val="128"/>
      </rPr>
      <t>排出削減量計算書（令和7年度）Ver.1.1</t>
    </r>
    <rPh sb="0" eb="3">
      <t>タイヨウコウ</t>
    </rPh>
    <rPh sb="3" eb="5">
      <t>ハツデン</t>
    </rPh>
    <rPh sb="5" eb="7">
      <t>セツビ</t>
    </rPh>
    <rPh sb="7" eb="9">
      <t>ドウニュウ</t>
    </rPh>
    <rPh sb="10" eb="11">
      <t>カカ</t>
    </rPh>
    <rPh sb="18" eb="20">
      <t>ハイシュツ</t>
    </rPh>
    <rPh sb="22" eb="23">
      <t>リョウ</t>
    </rPh>
    <rPh sb="24" eb="26">
      <t>レイワ</t>
    </rPh>
    <rPh sb="27" eb="29">
      <t>ネンド</t>
    </rPh>
    <phoneticPr fontId="2"/>
  </si>
  <si>
    <t>更新日：2025年7月11日</t>
    <rPh sb="0" eb="3">
      <t>コウシンビ</t>
    </rPh>
    <rPh sb="8" eb="9">
      <t>ネン</t>
    </rPh>
    <rPh sb="10" eb="11">
      <t>ガツ</t>
    </rPh>
    <rPh sb="13" eb="1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</si>
</sst>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.000;[Red]\-#,##0.000"/>
    <numFmt numFmtId="178" formatCode="#,##0.0;[Red]\-#,##0.0"/>
  </numFmts>
  <fonts count="16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UD デジタル 教科書体 NK-R"/>
      <family val="1"/>
      <charset val="128"/>
    </font>
    <font>
      <b/>
      <sz val="20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1"/>
      <color rgb="FFFF0000"/>
      <name val="UD デジタル 教科書体 NK-R"/>
      <family val="1"/>
      <charset val="128"/>
    </font>
    <font>
      <b/>
      <sz val="20"/>
      <name val="UD デジタル 教科書体 NK-R"/>
      <family val="1"/>
      <charset val="128"/>
    </font>
    <font>
      <b/>
      <vertAlign val="subscript"/>
      <sz val="20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b/>
      <sz val="14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b/>
      <sz val="14"/>
      <color theme="1"/>
      <name val="UD デジタル 教科書体 NK-R"/>
      <family val="1"/>
      <charset val="128"/>
    </font>
    <font>
      <vertAlign val="subscript"/>
      <sz val="14"/>
      <color theme="1"/>
      <name val="UD デジタル 教科書体 NK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50">
    <xf numFmtId="0" fontId="0" fillId="0" borderId="0" xfId="0"/>
    <xf numFmtId="0" fontId="5" fillId="0" borderId="5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4" borderId="5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9" fillId="0" borderId="0" xfId="0" applyFont="1" applyAlignment="1">
      <alignment vertical="center"/>
    </xf>
    <xf numFmtId="38" fontId="8" fillId="4" borderId="4" xfId="1" applyFont="1" applyFill="1" applyBorder="1" applyAlignment="1">
      <alignment vertical="center" shrinkToFit="1"/>
    </xf>
    <xf numFmtId="38" fontId="5" fillId="3" borderId="4" xfId="1" applyFont="1" applyFill="1" applyBorder="1" applyAlignment="1">
      <alignment vertical="center" shrinkToFit="1"/>
    </xf>
    <xf numFmtId="38" fontId="5" fillId="3" borderId="11" xfId="1" applyFont="1" applyFill="1" applyBorder="1" applyAlignment="1">
      <alignment vertical="center" shrinkToFit="1"/>
    </xf>
    <xf numFmtId="38" fontId="5" fillId="3" borderId="3" xfId="1" applyFont="1" applyFill="1" applyBorder="1" applyAlignment="1">
      <alignment vertical="center" shrinkToFit="1"/>
    </xf>
    <xf numFmtId="0" fontId="8" fillId="4" borderId="4" xfId="0" applyFont="1" applyFill="1" applyBorder="1" applyAlignment="1" applyProtection="1">
      <alignment vertical="center" shrinkToFit="1"/>
      <protection locked="0"/>
    </xf>
    <xf numFmtId="0" fontId="5" fillId="2" borderId="2" xfId="0" applyFont="1" applyFill="1" applyBorder="1" applyAlignment="1" applyProtection="1">
      <alignment vertical="center" shrinkToFit="1"/>
      <protection locked="0"/>
    </xf>
    <xf numFmtId="0" fontId="5" fillId="2" borderId="10" xfId="0" applyFont="1" applyFill="1" applyBorder="1" applyAlignment="1" applyProtection="1">
      <alignment vertical="center" shrinkToFit="1"/>
      <protection locked="0"/>
    </xf>
    <xf numFmtId="0" fontId="5" fillId="2" borderId="3" xfId="0" applyFont="1" applyFill="1" applyBorder="1" applyAlignment="1" applyProtection="1">
      <alignment vertical="center" shrinkToFit="1"/>
      <protection locked="0"/>
    </xf>
    <xf numFmtId="0" fontId="11" fillId="0" borderId="7" xfId="0" applyFont="1" applyBorder="1" applyAlignment="1">
      <alignment vertical="center"/>
    </xf>
    <xf numFmtId="38" fontId="5" fillId="0" borderId="6" xfId="1" applyFont="1" applyFill="1" applyBorder="1" applyAlignment="1">
      <alignment horizontal="center" vertical="center" wrapText="1" shrinkToFit="1"/>
    </xf>
    <xf numFmtId="176" fontId="11" fillId="3" borderId="1" xfId="0" applyNumberFormat="1" applyFont="1" applyFill="1" applyBorder="1" applyAlignment="1">
      <alignment vertical="center" shrinkToFit="1"/>
    </xf>
    <xf numFmtId="177" fontId="11" fillId="3" borderId="1" xfId="1" applyNumberFormat="1" applyFont="1" applyFill="1" applyBorder="1" applyAlignment="1">
      <alignment vertical="center" shrinkToFit="1"/>
    </xf>
    <xf numFmtId="0" fontId="11" fillId="0" borderId="15" xfId="0" applyFont="1" applyBorder="1" applyAlignment="1">
      <alignment vertical="center"/>
    </xf>
    <xf numFmtId="38" fontId="11" fillId="3" borderId="13" xfId="1" applyFont="1" applyFill="1" applyBorder="1" applyAlignment="1">
      <alignment vertical="center" shrinkToFit="1"/>
    </xf>
    <xf numFmtId="178" fontId="8" fillId="4" borderId="4" xfId="1" applyNumberFormat="1" applyFont="1" applyFill="1" applyBorder="1" applyAlignment="1" applyProtection="1">
      <alignment vertical="center" shrinkToFit="1"/>
      <protection locked="0"/>
    </xf>
    <xf numFmtId="0" fontId="11" fillId="0" borderId="16" xfId="0" applyFont="1" applyBorder="1" applyAlignment="1">
      <alignment horizontal="center" vertical="center"/>
    </xf>
    <xf numFmtId="38" fontId="11" fillId="3" borderId="6" xfId="1" applyFont="1" applyFill="1" applyBorder="1" applyAlignment="1">
      <alignment horizontal="center" vertical="center"/>
    </xf>
    <xf numFmtId="38" fontId="11" fillId="3" borderId="13" xfId="1" applyFont="1" applyFill="1" applyBorder="1" applyAlignment="1">
      <alignment vertical="center"/>
    </xf>
    <xf numFmtId="176" fontId="11" fillId="3" borderId="1" xfId="0" applyNumberFormat="1" applyFont="1" applyFill="1" applyBorder="1" applyAlignment="1">
      <alignment vertical="center"/>
    </xf>
    <xf numFmtId="177" fontId="11" fillId="3" borderId="1" xfId="1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2" borderId="2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vertical="center"/>
      <protection locked="0"/>
    </xf>
    <xf numFmtId="0" fontId="7" fillId="0" borderId="0" xfId="0" applyFont="1"/>
    <xf numFmtId="0" fontId="14" fillId="0" borderId="0" xfId="0" applyFont="1"/>
    <xf numFmtId="40" fontId="8" fillId="4" borderId="4" xfId="1" applyNumberFormat="1" applyFont="1" applyFill="1" applyBorder="1" applyAlignment="1">
      <alignment vertical="center" shrinkToFit="1"/>
    </xf>
    <xf numFmtId="40" fontId="5" fillId="3" borderId="4" xfId="1" applyNumberFormat="1" applyFont="1" applyFill="1" applyBorder="1" applyAlignment="1">
      <alignment vertical="center" shrinkToFit="1"/>
    </xf>
    <xf numFmtId="40" fontId="5" fillId="3" borderId="11" xfId="1" applyNumberFormat="1" applyFont="1" applyFill="1" applyBorder="1" applyAlignment="1">
      <alignment vertical="center" shrinkToFit="1"/>
    </xf>
    <xf numFmtId="40" fontId="5" fillId="3" borderId="3" xfId="1" applyNumberFormat="1" applyFont="1" applyFill="1" applyBorder="1" applyAlignment="1">
      <alignment vertical="center" shrinkToFit="1"/>
    </xf>
    <xf numFmtId="40" fontId="12" fillId="3" borderId="12" xfId="1" applyNumberFormat="1" applyFont="1" applyFill="1" applyBorder="1" applyAlignment="1">
      <alignment vertical="center"/>
    </xf>
    <xf numFmtId="40" fontId="12" fillId="3" borderId="14" xfId="1" applyNumberFormat="1" applyFont="1" applyFill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49" fontId="5" fillId="2" borderId="2" xfId="1" applyNumberFormat="1" applyFont="1" applyFill="1" applyBorder="1" applyAlignment="1" applyProtection="1">
      <alignment horizontal="right" vertical="center" shrinkToFit="1"/>
      <protection locked="0"/>
    </xf>
    <xf numFmtId="49" fontId="5" fillId="2" borderId="2" xfId="1" applyNumberFormat="1" applyFont="1" applyFill="1" applyBorder="1" applyAlignment="1" applyProtection="1">
      <alignment horizontal="right" vertical="center"/>
      <protection locked="0"/>
    </xf>
    <xf numFmtId="49" fontId="5" fillId="2" borderId="10" xfId="1" applyNumberFormat="1" applyFont="1" applyFill="1" applyBorder="1" applyAlignment="1" applyProtection="1">
      <alignment horizontal="right" vertical="center"/>
      <protection locked="0"/>
    </xf>
    <xf numFmtId="49" fontId="5" fillId="2" borderId="3" xfId="1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 xr:uid="{57575449-66B5-4A0A-B557-C2E2F09199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D4AE0-68A3-40C7-81F4-B267FD31725E}">
  <sheetPr>
    <pageSetUpPr fitToPage="1"/>
  </sheetPr>
  <dimension ref="A1:M28"/>
  <sheetViews>
    <sheetView showGridLines="0" showZeros="0" tabSelected="1" view="pageBreakPreview" zoomScale="85" zoomScaleNormal="70" zoomScaleSheetLayoutView="85" workbookViewId="0">
      <selection activeCell="P14" sqref="P14"/>
    </sheetView>
  </sheetViews>
  <sheetFormatPr defaultColWidth="8.75" defaultRowHeight="18.75"/>
  <cols>
    <col min="1" max="1" width="3.125" style="30" customWidth="1"/>
    <col min="2" max="2" width="5.875" style="30" customWidth="1"/>
    <col min="3" max="3" width="15.25" style="30" customWidth="1"/>
    <col min="4" max="4" width="21.375" style="30" customWidth="1"/>
    <col min="5" max="5" width="26.25" style="30" customWidth="1"/>
    <col min="6" max="7" width="15.25" style="30" customWidth="1"/>
    <col min="8" max="8" width="17.75" style="30" bestFit="1" customWidth="1"/>
    <col min="9" max="9" width="3.125" style="30" customWidth="1"/>
    <col min="10" max="10" width="8.75" style="30" customWidth="1"/>
    <col min="11" max="11" width="25.25" style="30" hidden="1" customWidth="1"/>
    <col min="12" max="12" width="7.875" style="30" hidden="1" customWidth="1"/>
    <col min="13" max="13" width="63.625" style="30" hidden="1" customWidth="1"/>
    <col min="14" max="16384" width="8.75" style="30"/>
  </cols>
  <sheetData>
    <row r="1" spans="1:13" ht="30.75">
      <c r="A1" s="8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3">
      <c r="B2" s="29" t="s">
        <v>9</v>
      </c>
      <c r="H2" s="42" t="s">
        <v>27</v>
      </c>
    </row>
    <row r="3" spans="1:13" ht="21.75">
      <c r="B3" s="29" t="s">
        <v>19</v>
      </c>
    </row>
    <row r="4" spans="1:13" ht="19.5" thickBot="1"/>
    <row r="5" spans="1:13" ht="45.75" thickBot="1">
      <c r="B5" s="7" t="s">
        <v>0</v>
      </c>
      <c r="C5" s="7" t="s">
        <v>3</v>
      </c>
      <c r="D5" s="7" t="s">
        <v>4</v>
      </c>
      <c r="E5" s="18" t="s">
        <v>5</v>
      </c>
      <c r="F5" s="18" t="s">
        <v>20</v>
      </c>
      <c r="G5" s="18" t="s">
        <v>7</v>
      </c>
      <c r="H5" s="18" t="s">
        <v>21</v>
      </c>
      <c r="K5" s="34" t="s">
        <v>10</v>
      </c>
    </row>
    <row r="6" spans="1:13" ht="20.25" thickTop="1" thickBot="1">
      <c r="B6" s="4" t="s">
        <v>2</v>
      </c>
      <c r="C6" s="13" t="s">
        <v>1</v>
      </c>
      <c r="D6" s="13" t="s">
        <v>16</v>
      </c>
      <c r="E6" s="13" t="s">
        <v>18</v>
      </c>
      <c r="F6" s="23">
        <v>10</v>
      </c>
      <c r="G6" s="9">
        <f t="shared" ref="G6:G21" si="0">IFERROR(F6*$L$8*24*365,"")</f>
        <v>12001.2</v>
      </c>
      <c r="H6" s="36">
        <f>IFERROR(G6*$L$9/10^3,"")</f>
        <v>5.0645064</v>
      </c>
      <c r="K6" s="24" t="s">
        <v>14</v>
      </c>
      <c r="L6" s="25" t="s">
        <v>15</v>
      </c>
      <c r="M6" s="25" t="s">
        <v>13</v>
      </c>
    </row>
    <row r="7" spans="1:13" ht="20.25" thickTop="1" thickBot="1">
      <c r="B7" s="1">
        <v>1</v>
      </c>
      <c r="C7" s="14"/>
      <c r="D7" s="14"/>
      <c r="E7" s="14"/>
      <c r="F7" s="46"/>
      <c r="G7" s="10">
        <f t="shared" si="0"/>
        <v>0</v>
      </c>
      <c r="H7" s="37">
        <f t="shared" ref="H7:H21" si="1">IFERROR(G7*$L$9/10^3,"")</f>
        <v>0</v>
      </c>
      <c r="K7" s="21" t="s">
        <v>6</v>
      </c>
      <c r="L7" s="26">
        <v>17</v>
      </c>
      <c r="M7" s="22" t="s">
        <v>12</v>
      </c>
    </row>
    <row r="8" spans="1:13" ht="19.5" thickBot="1">
      <c r="B8" s="5">
        <v>2</v>
      </c>
      <c r="C8" s="14"/>
      <c r="D8" s="14"/>
      <c r="E8" s="14"/>
      <c r="F8" s="46"/>
      <c r="G8" s="10">
        <f t="shared" si="0"/>
        <v>0</v>
      </c>
      <c r="H8" s="37">
        <f t="shared" si="1"/>
        <v>0</v>
      </c>
      <c r="K8" s="17" t="s">
        <v>17</v>
      </c>
      <c r="L8" s="27">
        <v>0.13700000000000001</v>
      </c>
      <c r="M8" s="19" t="s">
        <v>24</v>
      </c>
    </row>
    <row r="9" spans="1:13" ht="19.5" thickBot="1">
      <c r="B9" s="5">
        <v>3</v>
      </c>
      <c r="C9" s="14"/>
      <c r="D9" s="14"/>
      <c r="E9" s="14"/>
      <c r="F9" s="46"/>
      <c r="G9" s="10">
        <f t="shared" si="0"/>
        <v>0</v>
      </c>
      <c r="H9" s="37">
        <f t="shared" si="1"/>
        <v>0</v>
      </c>
      <c r="K9" s="17" t="s">
        <v>8</v>
      </c>
      <c r="L9" s="28">
        <v>0.42199999999999999</v>
      </c>
      <c r="M9" s="20" t="s">
        <v>25</v>
      </c>
    </row>
    <row r="10" spans="1:13">
      <c r="B10" s="5">
        <v>4</v>
      </c>
      <c r="C10" s="14"/>
      <c r="D10" s="14"/>
      <c r="E10" s="14"/>
      <c r="F10" s="46"/>
      <c r="G10" s="10">
        <f t="shared" si="0"/>
        <v>0</v>
      </c>
      <c r="H10" s="37">
        <f t="shared" si="1"/>
        <v>0</v>
      </c>
    </row>
    <row r="11" spans="1:13">
      <c r="B11" s="5">
        <v>5</v>
      </c>
      <c r="C11" s="14"/>
      <c r="D11" s="31"/>
      <c r="E11" s="31"/>
      <c r="F11" s="47"/>
      <c r="G11" s="10">
        <f t="shared" si="0"/>
        <v>0</v>
      </c>
      <c r="H11" s="37">
        <f t="shared" si="1"/>
        <v>0</v>
      </c>
    </row>
    <row r="12" spans="1:13">
      <c r="B12" s="5">
        <v>6</v>
      </c>
      <c r="C12" s="14"/>
      <c r="D12" s="31"/>
      <c r="E12" s="31"/>
      <c r="F12" s="47"/>
      <c r="G12" s="10">
        <f t="shared" si="0"/>
        <v>0</v>
      </c>
      <c r="H12" s="37">
        <f t="shared" si="1"/>
        <v>0</v>
      </c>
    </row>
    <row r="13" spans="1:13">
      <c r="B13" s="5">
        <v>7</v>
      </c>
      <c r="C13" s="14"/>
      <c r="D13" s="31"/>
      <c r="E13" s="31"/>
      <c r="F13" s="47"/>
      <c r="G13" s="10">
        <f t="shared" si="0"/>
        <v>0</v>
      </c>
      <c r="H13" s="37">
        <f t="shared" si="1"/>
        <v>0</v>
      </c>
    </row>
    <row r="14" spans="1:13">
      <c r="B14" s="5">
        <v>8</v>
      </c>
      <c r="C14" s="14"/>
      <c r="D14" s="31"/>
      <c r="E14" s="31"/>
      <c r="F14" s="47"/>
      <c r="G14" s="10">
        <f t="shared" si="0"/>
        <v>0</v>
      </c>
      <c r="H14" s="37">
        <f t="shared" si="1"/>
        <v>0</v>
      </c>
    </row>
    <row r="15" spans="1:13">
      <c r="B15" s="5">
        <v>9</v>
      </c>
      <c r="C15" s="14"/>
      <c r="D15" s="31"/>
      <c r="E15" s="31"/>
      <c r="F15" s="47"/>
      <c r="G15" s="10">
        <f t="shared" si="0"/>
        <v>0</v>
      </c>
      <c r="H15" s="37">
        <f t="shared" si="1"/>
        <v>0</v>
      </c>
    </row>
    <row r="16" spans="1:13">
      <c r="B16" s="5">
        <v>10</v>
      </c>
      <c r="C16" s="14"/>
      <c r="D16" s="31"/>
      <c r="E16" s="31"/>
      <c r="F16" s="47"/>
      <c r="G16" s="10">
        <f t="shared" si="0"/>
        <v>0</v>
      </c>
      <c r="H16" s="37">
        <f t="shared" si="1"/>
        <v>0</v>
      </c>
    </row>
    <row r="17" spans="2:12">
      <c r="B17" s="5">
        <v>11</v>
      </c>
      <c r="C17" s="14"/>
      <c r="D17" s="31"/>
      <c r="E17" s="31"/>
      <c r="F17" s="47"/>
      <c r="G17" s="10">
        <f t="shared" si="0"/>
        <v>0</v>
      </c>
      <c r="H17" s="37">
        <f t="shared" si="1"/>
        <v>0</v>
      </c>
    </row>
    <row r="18" spans="2:12">
      <c r="B18" s="5">
        <v>12</v>
      </c>
      <c r="C18" s="14"/>
      <c r="D18" s="31"/>
      <c r="E18" s="31"/>
      <c r="F18" s="47"/>
      <c r="G18" s="10">
        <f t="shared" si="0"/>
        <v>0</v>
      </c>
      <c r="H18" s="37">
        <f t="shared" si="1"/>
        <v>0</v>
      </c>
    </row>
    <row r="19" spans="2:12">
      <c r="B19" s="5">
        <v>13</v>
      </c>
      <c r="C19" s="14"/>
      <c r="D19" s="31"/>
      <c r="E19" s="31"/>
      <c r="F19" s="47"/>
      <c r="G19" s="10">
        <f t="shared" si="0"/>
        <v>0</v>
      </c>
      <c r="H19" s="37">
        <f t="shared" si="1"/>
        <v>0</v>
      </c>
    </row>
    <row r="20" spans="2:12">
      <c r="B20" s="5">
        <v>14</v>
      </c>
      <c r="C20" s="15"/>
      <c r="D20" s="32"/>
      <c r="E20" s="32"/>
      <c r="F20" s="48"/>
      <c r="G20" s="11">
        <f t="shared" si="0"/>
        <v>0</v>
      </c>
      <c r="H20" s="38">
        <f t="shared" si="1"/>
        <v>0</v>
      </c>
    </row>
    <row r="21" spans="2:12" ht="19.5" thickBot="1">
      <c r="B21" s="6">
        <v>15</v>
      </c>
      <c r="C21" s="16"/>
      <c r="D21" s="33"/>
      <c r="E21" s="33"/>
      <c r="F21" s="49"/>
      <c r="G21" s="12">
        <f t="shared" si="0"/>
        <v>0</v>
      </c>
      <c r="H21" s="39">
        <f t="shared" si="1"/>
        <v>0</v>
      </c>
    </row>
    <row r="23" spans="2:12" ht="19.5" thickBot="1">
      <c r="B23" s="35" t="s">
        <v>11</v>
      </c>
    </row>
    <row r="24" spans="2:12" ht="20.25" thickTop="1" thickBot="1">
      <c r="B24" s="43" t="s">
        <v>22</v>
      </c>
      <c r="C24" s="44"/>
      <c r="D24" s="44"/>
      <c r="E24" s="40">
        <f>SUM(H7:H21)</f>
        <v>0</v>
      </c>
    </row>
    <row r="25" spans="2:12" ht="19.5" thickBot="1">
      <c r="B25" s="43" t="s">
        <v>23</v>
      </c>
      <c r="C25" s="44"/>
      <c r="D25" s="45"/>
      <c r="E25" s="41">
        <f>E24*L7</f>
        <v>0</v>
      </c>
    </row>
    <row r="28" spans="2:12" ht="18" customHeight="1">
      <c r="L28" s="2"/>
    </row>
  </sheetData>
  <sheetProtection algorithmName="SHA-512" hashValue="VRTrpJgKjfbix0v8Yb9B2YjdIo05XipVOsOnktF1v9gvkwK2oGdvCtQdKOQAmjlJmRFwpdgbgDSvnESB0grhTg==" saltValue="wk+lR8YhaFWAOwDir176bg==" spinCount="100000" sheet="1" objects="1" scenarios="1"/>
  <mergeCells count="2">
    <mergeCell ref="B24:D24"/>
    <mergeCell ref="B25:D25"/>
  </mergeCells>
  <phoneticPr fontId="2"/>
  <pageMargins left="0.25" right="0.25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太陽光発電設備</vt:lpstr>
      <vt:lpstr>太陽光発電設備!Print_Area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tanch309</dc:creator>
  <cp:lastModifiedBy>Kyoto</cp:lastModifiedBy>
  <cp:lastPrinted>2023-08-08T07:04:07Z</cp:lastPrinted>
  <dcterms:created xsi:type="dcterms:W3CDTF">2015-06-05T18:19:34Z</dcterms:created>
  <dcterms:modified xsi:type="dcterms:W3CDTF">2025-07-11T07:04:06Z</dcterms:modified>
</cp:coreProperties>
</file>